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по уведомл." sheetId="11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74" i="11"/>
  <c r="E74"/>
  <c r="E80"/>
  <c r="E79"/>
  <c r="D80"/>
  <c r="D79"/>
  <c r="C80"/>
  <c r="C79"/>
  <c r="E69"/>
  <c r="D69"/>
  <c r="C69"/>
  <c r="E67"/>
  <c r="D67"/>
  <c r="C67"/>
  <c r="E65"/>
  <c r="E64"/>
  <c r="E63"/>
  <c r="D65"/>
  <c r="C65"/>
  <c r="E56"/>
  <c r="D56"/>
  <c r="C56"/>
  <c r="E52"/>
  <c r="E51"/>
  <c r="D52"/>
  <c r="D51"/>
  <c r="C52"/>
  <c r="C51"/>
  <c r="E49"/>
  <c r="E48"/>
  <c r="D49"/>
  <c r="D48"/>
  <c r="C49"/>
  <c r="C48"/>
  <c r="E45"/>
  <c r="E44"/>
  <c r="D45"/>
  <c r="D44"/>
  <c r="C45"/>
  <c r="C44"/>
  <c r="E41"/>
  <c r="E40"/>
  <c r="D41"/>
  <c r="D40"/>
  <c r="C41"/>
  <c r="C40"/>
  <c r="E38"/>
  <c r="E37"/>
  <c r="D38"/>
  <c r="D37"/>
  <c r="C38"/>
  <c r="C37"/>
  <c r="E35"/>
  <c r="E34"/>
  <c r="D35"/>
  <c r="D34"/>
  <c r="C35"/>
  <c r="C34"/>
  <c r="E30"/>
  <c r="D30"/>
  <c r="C30"/>
  <c r="E28"/>
  <c r="D28"/>
  <c r="C28"/>
  <c r="E26"/>
  <c r="D26"/>
  <c r="C26"/>
  <c r="E24"/>
  <c r="D24"/>
  <c r="C24"/>
  <c r="E20"/>
  <c r="D20"/>
  <c r="C20"/>
  <c r="E18"/>
  <c r="D18"/>
  <c r="C18"/>
  <c r="D16"/>
  <c r="C64"/>
  <c r="D23"/>
  <c r="D22"/>
  <c r="C47"/>
  <c r="C43"/>
  <c r="E23"/>
  <c r="E22"/>
  <c r="D33"/>
  <c r="D32"/>
  <c r="D47"/>
  <c r="D43"/>
  <c r="C23"/>
  <c r="C22"/>
  <c r="D64"/>
  <c r="D63"/>
  <c r="C33"/>
  <c r="C32"/>
  <c r="E33"/>
  <c r="E32"/>
  <c r="E47"/>
  <c r="E43"/>
  <c r="C63"/>
</calcChain>
</file>

<file path=xl/sharedStrings.xml><?xml version="1.0" encoding="utf-8"?>
<sst xmlns="http://schemas.openxmlformats.org/spreadsheetml/2006/main" count="143" uniqueCount="139">
  <si>
    <t>Наименование показателя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</si>
  <si>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</si>
  <si>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</si>
  <si>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</si>
  <si>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</si>
  <si>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</si>
  <si>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</si>
  <si>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</si>
  <si>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</si>
  <si>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</si>
  <si>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</si>
  <si>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</si>
  <si>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</si>
  <si>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</si>
  <si>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</si>
  <si>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</si>
  <si>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</si>
  <si>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</si>
  <si>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</si>
  <si>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</si>
  <si>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</si>
  <si>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</si>
  <si>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</si>
  <si>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</si>
  <si>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</si>
  <si>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</si>
  <si>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</si>
  <si>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</si>
  <si>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</si>
  <si>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</si>
  <si>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</si>
  <si>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</si>
  <si>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</si>
  <si>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</si>
  <si>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</si>
  <si>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</si>
  <si>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</si>
  <si>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</si>
  <si>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</si>
  <si>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</si>
  <si>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</si>
  <si>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</si>
  <si>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</si>
  <si>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</si>
  <si>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</si>
  <si>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</si>
  <si>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</si>
  <si>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</si>
  <si>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</si>
  <si>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</si>
  <si>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</si>
  <si>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</si>
  <si>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</si>
  <si>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</si>
  <si>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</si>
  <si>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</si>
  <si>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</si>
  <si>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</si>
  <si>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</si>
  <si>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</si>
  <si>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</si>
  <si>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</si>
  <si>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</si>
  <si>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</si>
  <si>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</si>
  <si>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</si>
  <si>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</si>
  <si>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</si>
  <si>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</si>
  <si>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</si>
  <si>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182 10102010011000110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</si>
  <si>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</si>
  <si>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</si>
  <si>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</si>
  <si>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</si>
  <si>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</si>
  <si>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</si>
  <si>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</si>
  <si>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</si>
  <si>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</si>
  <si>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000 20210000000000150</t>
  </si>
  <si>
    <t>000 20220000000000150</t>
  </si>
  <si>
    <t>000 20229999000000150</t>
  </si>
  <si>
    <t>000 20230000000000150</t>
  </si>
  <si>
    <t>000 20235118000000150</t>
  </si>
  <si>
    <t>000 20240000000000150</t>
  </si>
  <si>
    <t>000 20249999000000150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</si>
  <si>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</si>
  <si>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</si>
  <si>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</si>
  <si>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</si>
  <si>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</si>
  <si>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</si>
  <si>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</si>
  <si>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</si>
  <si>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</si>
  <si>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</si>
  <si>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</si>
  <si>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</si>
  <si>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</si>
  <si>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</si>
  <si>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</si>
  <si>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</si>
  <si>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</si>
  <si>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</si>
  <si>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</si>
  <si>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</si>
  <si>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</si>
  <si>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</si>
  <si>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</si>
  <si>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000 20219999000000150</t>
  </si>
  <si>
    <t>Прочие дотации</t>
  </si>
  <si>
    <t>Прочие дотации бюджетам сельских поселений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</si>
  <si>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</si>
  <si>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</si>
  <si>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</si>
  <si>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</si>
  <si>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</si>
  <si>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</si>
  <si>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</si>
  <si>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</si>
  <si>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129 11105035100000120</t>
  </si>
  <si>
    <t>129 20215001100000150</t>
  </si>
  <si>
    <t>129 20216001100000150</t>
  </si>
  <si>
    <t>129 20219999100000150</t>
  </si>
  <si>
    <t>129 20229999100000150</t>
  </si>
  <si>
    <t>129 20235118100000150</t>
  </si>
  <si>
    <t>129 20249999100000150</t>
  </si>
  <si>
    <t xml:space="preserve"> Николаевского сельсовета </t>
  </si>
  <si>
    <t>Приложение 2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</si>
  <si>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</si>
  <si>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</si>
  <si>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</si>
  <si>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129 20220216100000150</t>
  </si>
  <si>
    <t>к решению Совета депутатов</t>
  </si>
  <si>
    <t xml:space="preserve">Код дохода по бюджетной классификации  </t>
  </si>
  <si>
    <t>129 11715030100000150</t>
  </si>
  <si>
    <t xml:space="preserve">поступление доходов в бюджет поселения по кодам видов доходов, подвидов доходов на 2024 год на плановый период 2025 и 2026 годов </t>
  </si>
  <si>
    <t>от 15 мая 2024г  №133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</si>
</sst>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Fill="1" applyBorder="1"/>
    <xf numFmtId="0" fontId="0" fillId="0" borderId="1" xfId="0" applyBorder="1"/>
    <xf numFmtId="0" fontId="0" fillId="0" borderId="0" xfId="0" applyBorder="1"/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center" wrapText="1"/>
    </xf>
    <xf numFmtId="49" fontId="1" fillId="6" borderId="2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left" wrapText="1"/>
    </xf>
    <xf numFmtId="4" fontId="1" fillId="3" borderId="2" xfId="0" applyNumberFormat="1" applyFont="1" applyFill="1" applyBorder="1" applyAlignment="1">
      <alignment horizontal="left" wrapText="1"/>
    </xf>
    <xf numFmtId="4" fontId="1" fillId="5" borderId="2" xfId="0" applyNumberFormat="1" applyFont="1" applyFill="1" applyBorder="1" applyAlignment="1">
      <alignment horizontal="left" wrapText="1"/>
    </xf>
    <xf numFmtId="4" fontId="1" fillId="4" borderId="2" xfId="0" applyNumberFormat="1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left" wrapText="1"/>
    </xf>
    <xf numFmtId="4" fontId="1" fillId="0" borderId="2" xfId="0" applyNumberFormat="1" applyFont="1" applyBorder="1" applyAlignment="1">
      <alignment horizontal="left" wrapText="1"/>
    </xf>
    <xf numFmtId="4" fontId="1" fillId="6" borderId="2" xfId="0" applyNumberFormat="1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vertical="top" wrapText="1"/>
    </xf>
    <xf numFmtId="49" fontId="1" fillId="7" borderId="2" xfId="0" applyNumberFormat="1" applyFont="1" applyFill="1" applyBorder="1" applyAlignment="1">
      <alignment horizontal="center" wrapText="1"/>
    </xf>
    <xf numFmtId="4" fontId="1" fillId="7" borderId="2" xfId="0" applyNumberFormat="1" applyFont="1" applyFill="1" applyBorder="1" applyAlignment="1">
      <alignment horizontal="left" wrapText="1"/>
    </xf>
    <xf numFmtId="0" fontId="0" fillId="7" borderId="0" xfId="0" applyFill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pane xSplit="2" ySplit="13" topLeftCell="C14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2.75"/>
  <cols>
    <col min="1" max="1" width="29.7109375" customWidth="1"/>
    <col min="2" max="2" width="21.140625" customWidth="1"/>
    <col min="3" max="3" width="13.7109375" customWidth="1"/>
    <col min="4" max="4" width="13.28515625" customWidth="1"/>
    <col min="5" max="5" width="13.42578125" style="8" customWidth="1"/>
  </cols>
  <sheetData>
    <row r="1" spans="1:5">
      <c r="A1" s="9"/>
      <c r="B1" s="9"/>
      <c r="C1" s="9"/>
      <c r="D1" s="9" t="s">
        <v>129</v>
      </c>
      <c r="E1" s="9"/>
    </row>
    <row r="2" spans="1:5">
      <c r="A2" s="9"/>
      <c r="B2" s="9"/>
      <c r="C2" s="9"/>
      <c r="D2" s="9" t="s">
        <v>134</v>
      </c>
      <c r="E2" s="9"/>
    </row>
    <row r="3" spans="1:5">
      <c r="A3" s="9"/>
      <c r="B3" s="9"/>
      <c r="C3" s="9"/>
      <c r="D3" s="9" t="s">
        <v>128</v>
      </c>
      <c r="E3" s="9"/>
    </row>
    <row r="4" spans="1:5">
      <c r="A4" s="9"/>
      <c r="B4" s="9"/>
      <c r="C4" s="9"/>
      <c r="D4" s="9" t="s">
        <v>138</v>
      </c>
      <c r="E4" s="9"/>
    </row>
    <row r="5" spans="1:5">
      <c r="A5" s="9"/>
      <c r="B5" s="9"/>
      <c r="C5" s="9"/>
      <c r="D5" s="9"/>
      <c r="E5" s="9"/>
    </row>
    <row r="6" spans="1:5">
      <c r="A6" s="41" t="s">
        <v>137</v>
      </c>
      <c r="B6" s="42"/>
      <c r="C6" s="42"/>
      <c r="D6" s="42"/>
      <c r="E6" s="42"/>
    </row>
    <row r="7" spans="1:5">
      <c r="A7" s="42"/>
      <c r="B7" s="42"/>
      <c r="C7" s="42"/>
      <c r="D7" s="42"/>
      <c r="E7" s="42"/>
    </row>
    <row r="8" spans="1:5">
      <c r="A8" s="42"/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>
      <c r="A10" s="9"/>
      <c r="B10" s="9"/>
      <c r="C10" s="9"/>
      <c r="D10" s="9"/>
      <c r="E10" s="9"/>
    </row>
    <row r="11" spans="1:5">
      <c r="E11" s="9"/>
    </row>
    <row r="12" spans="1:5" s="3" customFormat="1" ht="46.5" customHeight="1">
      <c r="A12" s="40" t="s">
        <v>0</v>
      </c>
      <c r="B12" s="43" t="s">
        <v>135</v>
      </c>
      <c r="C12" s="45">
        <v>2024</v>
      </c>
      <c r="D12" s="45">
        <v>2025</v>
      </c>
      <c r="E12" s="45">
        <v>2026</v>
      </c>
    </row>
    <row r="13" spans="1:5">
      <c r="A13" s="40"/>
      <c r="B13" s="44"/>
      <c r="C13" s="46"/>
      <c r="D13" s="46"/>
      <c r="E13" s="46"/>
    </row>
    <row r="14" spans="1:5" s="1" customFormat="1" ht="25.5" customHeight="1">
      <c r="A14" s="10" t="s">
        <v>1</v>
      </c>
      <c r="B14" s="11" t="s">
        <v>2</v>
      </c>
      <c r="C14" s="29">
        <v>14870188</v>
      </c>
      <c r="D14" s="29">
        <v>10546100</v>
      </c>
      <c r="E14" s="29">
        <v>16574900</v>
      </c>
    </row>
    <row r="15" spans="1:5" s="1" customFormat="1" ht="18" customHeight="1">
      <c r="A15" s="10" t="s">
        <v>3</v>
      </c>
      <c r="B15" s="11" t="s">
        <v>4</v>
      </c>
      <c r="C15" s="29">
        <v>8283688</v>
      </c>
      <c r="D15" s="29">
        <v>7219000</v>
      </c>
      <c r="E15" s="29">
        <v>7410000</v>
      </c>
    </row>
    <row r="16" spans="1:5" s="2" customFormat="1" ht="18" customHeight="1">
      <c r="A16" s="12" t="s">
        <v>5</v>
      </c>
      <c r="B16" s="13" t="s">
        <v>6</v>
      </c>
      <c r="C16" s="30">
        <v>2181000</v>
      </c>
      <c r="D16" s="30">
        <f>D17</f>
        <v>2275000</v>
      </c>
      <c r="E16" s="30">
        <v>2371000</v>
      </c>
    </row>
    <row r="17" spans="1:5" s="5" customFormat="1" ht="18" customHeight="1">
      <c r="A17" s="14" t="s">
        <v>7</v>
      </c>
      <c r="B17" s="15" t="s">
        <v>8</v>
      </c>
      <c r="C17" s="31">
        <v>2181000</v>
      </c>
      <c r="D17" s="31">
        <v>2275000</v>
      </c>
      <c r="E17" s="31">
        <v>2371000</v>
      </c>
    </row>
    <row r="18" spans="1:5" s="4" customFormat="1" ht="72" customHeight="1">
      <c r="A18" s="16" t="s">
        <v>9</v>
      </c>
      <c r="B18" s="17" t="s">
        <v>10</v>
      </c>
      <c r="C18" s="32">
        <f>C19</f>
        <v>2177000</v>
      </c>
      <c r="D18" s="32">
        <f>D19</f>
        <v>2271000</v>
      </c>
      <c r="E18" s="32">
        <f>E19</f>
        <v>2367000</v>
      </c>
    </row>
    <row r="19" spans="1:5" s="3" customFormat="1" ht="105" customHeight="1">
      <c r="A19" s="18" t="s">
        <v>106</v>
      </c>
      <c r="B19" s="19" t="s">
        <v>70</v>
      </c>
      <c r="C19" s="33">
        <v>2177000</v>
      </c>
      <c r="D19" s="33">
        <v>2271000</v>
      </c>
      <c r="E19" s="33">
        <v>2367000</v>
      </c>
    </row>
    <row r="20" spans="1:5" s="4" customFormat="1" ht="53.25" customHeight="1">
      <c r="A20" s="16" t="s">
        <v>11</v>
      </c>
      <c r="B20" s="17" t="s">
        <v>12</v>
      </c>
      <c r="C20" s="32">
        <f>C21</f>
        <v>4000</v>
      </c>
      <c r="D20" s="32">
        <f>D21</f>
        <v>4000</v>
      </c>
      <c r="E20" s="32">
        <f>E21</f>
        <v>4000</v>
      </c>
    </row>
    <row r="21" spans="1:5" ht="69" customHeight="1">
      <c r="A21" s="20" t="s">
        <v>107</v>
      </c>
      <c r="B21" s="19" t="s">
        <v>91</v>
      </c>
      <c r="C21" s="33">
        <v>4000</v>
      </c>
      <c r="D21" s="33">
        <v>4000</v>
      </c>
      <c r="E21" s="33">
        <v>4000</v>
      </c>
    </row>
    <row r="22" spans="1:5" s="2" customFormat="1" ht="42.75" customHeight="1">
      <c r="A22" s="12" t="s">
        <v>13</v>
      </c>
      <c r="B22" s="13" t="s">
        <v>14</v>
      </c>
      <c r="C22" s="30">
        <f>C23</f>
        <v>1089000</v>
      </c>
      <c r="D22" s="30">
        <f>D23</f>
        <v>1113000</v>
      </c>
      <c r="E22" s="30">
        <f>E23</f>
        <v>1156000</v>
      </c>
    </row>
    <row r="23" spans="1:5" s="5" customFormat="1" ht="38.25" customHeight="1">
      <c r="A23" s="14" t="s">
        <v>15</v>
      </c>
      <c r="B23" s="15" t="s">
        <v>16</v>
      </c>
      <c r="C23" s="31">
        <f>C24+C26+C28+C30</f>
        <v>1089000</v>
      </c>
      <c r="D23" s="31">
        <f>D24+D26+D28+D30</f>
        <v>1113000</v>
      </c>
      <c r="E23" s="31">
        <f>E24+E26+E28+E30</f>
        <v>1156000</v>
      </c>
    </row>
    <row r="24" spans="1:5" s="4" customFormat="1" ht="69" customHeight="1">
      <c r="A24" s="16" t="s">
        <v>17</v>
      </c>
      <c r="B24" s="21" t="s">
        <v>113</v>
      </c>
      <c r="C24" s="32">
        <f>C25</f>
        <v>568000</v>
      </c>
      <c r="D24" s="32">
        <f>D25</f>
        <v>579000</v>
      </c>
      <c r="E24" s="32">
        <f>E25</f>
        <v>602000</v>
      </c>
    </row>
    <row r="25" spans="1:5" ht="116.25" customHeight="1">
      <c r="A25" s="20" t="s">
        <v>87</v>
      </c>
      <c r="B25" s="22" t="s">
        <v>114</v>
      </c>
      <c r="C25" s="33">
        <v>568000</v>
      </c>
      <c r="D25" s="33">
        <v>579000</v>
      </c>
      <c r="E25" s="33">
        <v>602000</v>
      </c>
    </row>
    <row r="26" spans="1:5" s="4" customFormat="1" ht="87" customHeight="1">
      <c r="A26" s="16" t="s">
        <v>18</v>
      </c>
      <c r="B26" s="21" t="s">
        <v>115</v>
      </c>
      <c r="C26" s="32">
        <f>C27</f>
        <v>3000</v>
      </c>
      <c r="D26" s="32">
        <f>D27</f>
        <v>3000</v>
      </c>
      <c r="E26" s="32">
        <f>E27</f>
        <v>3000</v>
      </c>
    </row>
    <row r="27" spans="1:5" ht="126" customHeight="1">
      <c r="A27" s="20" t="s">
        <v>88</v>
      </c>
      <c r="B27" s="22" t="s">
        <v>116</v>
      </c>
      <c r="C27" s="33">
        <v>3000</v>
      </c>
      <c r="D27" s="33">
        <v>3000</v>
      </c>
      <c r="E27" s="33">
        <v>3000</v>
      </c>
    </row>
    <row r="28" spans="1:5" s="4" customFormat="1" ht="69.75" customHeight="1">
      <c r="A28" s="16" t="s">
        <v>19</v>
      </c>
      <c r="B28" s="21" t="s">
        <v>117</v>
      </c>
      <c r="C28" s="32">
        <f>C29</f>
        <v>589000</v>
      </c>
      <c r="D28" s="32">
        <f>D29</f>
        <v>603000</v>
      </c>
      <c r="E28" s="32">
        <f>E29</f>
        <v>627000</v>
      </c>
    </row>
    <row r="29" spans="1:5" ht="105.75" customHeight="1">
      <c r="A29" s="20" t="s">
        <v>89</v>
      </c>
      <c r="B29" s="22" t="s">
        <v>118</v>
      </c>
      <c r="C29" s="33">
        <v>589000</v>
      </c>
      <c r="D29" s="33">
        <v>603000</v>
      </c>
      <c r="E29" s="33">
        <v>627000</v>
      </c>
    </row>
    <row r="30" spans="1:5" s="4" customFormat="1" ht="70.5" customHeight="1">
      <c r="A30" s="16" t="s">
        <v>20</v>
      </c>
      <c r="B30" s="21" t="s">
        <v>119</v>
      </c>
      <c r="C30" s="32">
        <f>C31</f>
        <v>-71000</v>
      </c>
      <c r="D30" s="32">
        <f>D31</f>
        <v>-72000</v>
      </c>
      <c r="E30" s="32">
        <f>E31</f>
        <v>-76000</v>
      </c>
    </row>
    <row r="31" spans="1:5" ht="114" customHeight="1">
      <c r="A31" s="20" t="s">
        <v>90</v>
      </c>
      <c r="B31" s="22" t="s">
        <v>120</v>
      </c>
      <c r="C31" s="33">
        <v>-71000</v>
      </c>
      <c r="D31" s="33">
        <v>-72000</v>
      </c>
      <c r="E31" s="33">
        <v>-76000</v>
      </c>
    </row>
    <row r="32" spans="1:5" s="2" customFormat="1" ht="16.5" customHeight="1">
      <c r="A32" s="12" t="s">
        <v>21</v>
      </c>
      <c r="B32" s="13" t="s">
        <v>22</v>
      </c>
      <c r="C32" s="30">
        <f>C33+C40</f>
        <v>1793000</v>
      </c>
      <c r="D32" s="30">
        <f>D33+D40</f>
        <v>2729000</v>
      </c>
      <c r="E32" s="30">
        <f>E33+E40</f>
        <v>2779000</v>
      </c>
    </row>
    <row r="33" spans="1:5" s="5" customFormat="1" ht="30" customHeight="1">
      <c r="A33" s="14" t="s">
        <v>23</v>
      </c>
      <c r="B33" s="15" t="s">
        <v>24</v>
      </c>
      <c r="C33" s="31">
        <f>C34+C37</f>
        <v>160000</v>
      </c>
      <c r="D33" s="31">
        <f>D34+D37</f>
        <v>160000</v>
      </c>
      <c r="E33" s="31">
        <f>E34+E37</f>
        <v>160000</v>
      </c>
    </row>
    <row r="34" spans="1:5" s="4" customFormat="1" ht="39" customHeight="1">
      <c r="A34" s="16" t="s">
        <v>25</v>
      </c>
      <c r="B34" s="17" t="s">
        <v>26</v>
      </c>
      <c r="C34" s="32">
        <f t="shared" ref="C34:E35" si="0">C35</f>
        <v>80000</v>
      </c>
      <c r="D34" s="32">
        <f t="shared" si="0"/>
        <v>80000</v>
      </c>
      <c r="E34" s="32">
        <f t="shared" si="0"/>
        <v>80000</v>
      </c>
    </row>
    <row r="35" spans="1:5" ht="43.5" customHeight="1">
      <c r="A35" s="20" t="s">
        <v>25</v>
      </c>
      <c r="B35" s="23" t="s">
        <v>27</v>
      </c>
      <c r="C35" s="34">
        <f t="shared" si="0"/>
        <v>80000</v>
      </c>
      <c r="D35" s="34">
        <f t="shared" si="0"/>
        <v>80000</v>
      </c>
      <c r="E35" s="34">
        <f t="shared" si="0"/>
        <v>80000</v>
      </c>
    </row>
    <row r="36" spans="1:5" ht="69.75" customHeight="1">
      <c r="A36" s="20" t="s">
        <v>108</v>
      </c>
      <c r="B36" s="22" t="s">
        <v>71</v>
      </c>
      <c r="C36" s="33">
        <v>80000</v>
      </c>
      <c r="D36" s="33">
        <v>80000</v>
      </c>
      <c r="E36" s="33">
        <v>80000</v>
      </c>
    </row>
    <row r="37" spans="1:5" s="4" customFormat="1" ht="45" customHeight="1">
      <c r="A37" s="16" t="s">
        <v>28</v>
      </c>
      <c r="B37" s="17" t="s">
        <v>29</v>
      </c>
      <c r="C37" s="32">
        <f t="shared" ref="C37:E38" si="1">C38</f>
        <v>80000</v>
      </c>
      <c r="D37" s="32">
        <f t="shared" si="1"/>
        <v>80000</v>
      </c>
      <c r="E37" s="32">
        <f t="shared" si="1"/>
        <v>80000</v>
      </c>
    </row>
    <row r="38" spans="1:5" ht="34.5" customHeight="1">
      <c r="A38" s="20" t="s">
        <v>28</v>
      </c>
      <c r="B38" s="23" t="s">
        <v>30</v>
      </c>
      <c r="C38" s="34">
        <f t="shared" si="1"/>
        <v>80000</v>
      </c>
      <c r="D38" s="34">
        <f t="shared" si="1"/>
        <v>80000</v>
      </c>
      <c r="E38" s="34">
        <f t="shared" si="1"/>
        <v>80000</v>
      </c>
    </row>
    <row r="39" spans="1:5" ht="93" customHeight="1">
      <c r="A39" s="20" t="s">
        <v>109</v>
      </c>
      <c r="B39" s="22" t="s">
        <v>72</v>
      </c>
      <c r="C39" s="33">
        <v>80000</v>
      </c>
      <c r="D39" s="33">
        <v>80000</v>
      </c>
      <c r="E39" s="33">
        <v>80000</v>
      </c>
    </row>
    <row r="40" spans="1:5" s="5" customFormat="1" ht="12.75" customHeight="1">
      <c r="A40" s="14" t="s">
        <v>31</v>
      </c>
      <c r="B40" s="15" t="s">
        <v>32</v>
      </c>
      <c r="C40" s="31">
        <f t="shared" ref="C40:E41" si="2">C41</f>
        <v>1633000</v>
      </c>
      <c r="D40" s="31">
        <f t="shared" si="2"/>
        <v>2569000</v>
      </c>
      <c r="E40" s="31">
        <f t="shared" si="2"/>
        <v>2619000</v>
      </c>
    </row>
    <row r="41" spans="1:5" ht="12.75" customHeight="1">
      <c r="A41" s="20" t="s">
        <v>31</v>
      </c>
      <c r="B41" s="23" t="s">
        <v>33</v>
      </c>
      <c r="C41" s="34">
        <f t="shared" si="2"/>
        <v>1633000</v>
      </c>
      <c r="D41" s="34">
        <f t="shared" si="2"/>
        <v>2569000</v>
      </c>
      <c r="E41" s="34">
        <f t="shared" si="2"/>
        <v>2619000</v>
      </c>
    </row>
    <row r="42" spans="1:5" ht="45" customHeight="1">
      <c r="A42" s="18" t="s">
        <v>104</v>
      </c>
      <c r="B42" s="22" t="s">
        <v>73</v>
      </c>
      <c r="C42" s="33">
        <v>1633000</v>
      </c>
      <c r="D42" s="33">
        <v>2569000</v>
      </c>
      <c r="E42" s="33">
        <v>2619000</v>
      </c>
    </row>
    <row r="43" spans="1:5" s="2" customFormat="1" ht="14.25" customHeight="1">
      <c r="A43" s="12" t="s">
        <v>34</v>
      </c>
      <c r="B43" s="13" t="s">
        <v>35</v>
      </c>
      <c r="C43" s="30">
        <f>C44+C47</f>
        <v>1065000</v>
      </c>
      <c r="D43" s="30">
        <f>D44+D47</f>
        <v>1084000</v>
      </c>
      <c r="E43" s="30">
        <f>E44+E47</f>
        <v>1086000</v>
      </c>
    </row>
    <row r="44" spans="1:5" s="5" customFormat="1" ht="14.25" customHeight="1">
      <c r="A44" s="14" t="s">
        <v>36</v>
      </c>
      <c r="B44" s="15" t="s">
        <v>37</v>
      </c>
      <c r="C44" s="31">
        <f t="shared" ref="C44:E45" si="3">C45</f>
        <v>33000</v>
      </c>
      <c r="D44" s="31">
        <f t="shared" si="3"/>
        <v>33000</v>
      </c>
      <c r="E44" s="31">
        <f t="shared" si="3"/>
        <v>33000</v>
      </c>
    </row>
    <row r="45" spans="1:5" ht="45.75" customHeight="1">
      <c r="A45" s="20" t="s">
        <v>38</v>
      </c>
      <c r="B45" s="23" t="s">
        <v>39</v>
      </c>
      <c r="C45" s="34">
        <f t="shared" si="3"/>
        <v>33000</v>
      </c>
      <c r="D45" s="34">
        <f t="shared" si="3"/>
        <v>33000</v>
      </c>
      <c r="E45" s="34">
        <f t="shared" si="3"/>
        <v>33000</v>
      </c>
    </row>
    <row r="46" spans="1:5" ht="81" customHeight="1">
      <c r="A46" s="20" t="s">
        <v>105</v>
      </c>
      <c r="B46" s="22" t="s">
        <v>74</v>
      </c>
      <c r="C46" s="33">
        <v>33000</v>
      </c>
      <c r="D46" s="33">
        <v>33000</v>
      </c>
      <c r="E46" s="33">
        <v>33000</v>
      </c>
    </row>
    <row r="47" spans="1:5" s="5" customFormat="1" ht="14.25" customHeight="1">
      <c r="A47" s="14" t="s">
        <v>40</v>
      </c>
      <c r="B47" s="15" t="s">
        <v>41</v>
      </c>
      <c r="C47" s="31">
        <f>C48+C51</f>
        <v>1032000</v>
      </c>
      <c r="D47" s="31">
        <f>D48+D51</f>
        <v>1051000</v>
      </c>
      <c r="E47" s="31">
        <f>E48+E51</f>
        <v>1053000</v>
      </c>
    </row>
    <row r="48" spans="1:5" s="4" customFormat="1" ht="14.25" customHeight="1">
      <c r="A48" s="16" t="s">
        <v>42</v>
      </c>
      <c r="B48" s="17" t="s">
        <v>43</v>
      </c>
      <c r="C48" s="32">
        <f t="shared" ref="C48:E49" si="4">C49</f>
        <v>69000</v>
      </c>
      <c r="D48" s="32">
        <f t="shared" si="4"/>
        <v>68000</v>
      </c>
      <c r="E48" s="32">
        <f t="shared" si="4"/>
        <v>70000</v>
      </c>
    </row>
    <row r="49" spans="1:5" ht="35.25" customHeight="1">
      <c r="A49" s="20" t="s">
        <v>44</v>
      </c>
      <c r="B49" s="23" t="s">
        <v>45</v>
      </c>
      <c r="C49" s="34">
        <f t="shared" si="4"/>
        <v>69000</v>
      </c>
      <c r="D49" s="34">
        <f t="shared" si="4"/>
        <v>68000</v>
      </c>
      <c r="E49" s="34">
        <f t="shared" si="4"/>
        <v>70000</v>
      </c>
    </row>
    <row r="50" spans="1:5" ht="71.25" customHeight="1">
      <c r="A50" s="20" t="s">
        <v>68</v>
      </c>
      <c r="B50" s="22" t="s">
        <v>75</v>
      </c>
      <c r="C50" s="33">
        <v>69000</v>
      </c>
      <c r="D50" s="33">
        <v>68000</v>
      </c>
      <c r="E50" s="33">
        <v>70000</v>
      </c>
    </row>
    <row r="51" spans="1:5" s="4" customFormat="1" ht="14.25" customHeight="1">
      <c r="A51" s="16" t="s">
        <v>46</v>
      </c>
      <c r="B51" s="17" t="s">
        <v>47</v>
      </c>
      <c r="C51" s="32">
        <f t="shared" ref="C51:E52" si="5">C52</f>
        <v>963000</v>
      </c>
      <c r="D51" s="32">
        <f t="shared" si="5"/>
        <v>983000</v>
      </c>
      <c r="E51" s="32">
        <f t="shared" si="5"/>
        <v>983000</v>
      </c>
    </row>
    <row r="52" spans="1:5" ht="36" customHeight="1">
      <c r="A52" s="20" t="s">
        <v>48</v>
      </c>
      <c r="B52" s="23" t="s">
        <v>49</v>
      </c>
      <c r="C52" s="34">
        <f t="shared" si="5"/>
        <v>963000</v>
      </c>
      <c r="D52" s="34">
        <f t="shared" si="5"/>
        <v>983000</v>
      </c>
      <c r="E52" s="34">
        <f t="shared" si="5"/>
        <v>983000</v>
      </c>
    </row>
    <row r="53" spans="1:5" ht="68.25" customHeight="1">
      <c r="A53" s="20" t="s">
        <v>69</v>
      </c>
      <c r="B53" s="22" t="s">
        <v>76</v>
      </c>
      <c r="C53" s="33">
        <v>963000</v>
      </c>
      <c r="D53" s="33">
        <v>983000</v>
      </c>
      <c r="E53" s="33">
        <v>983000</v>
      </c>
    </row>
    <row r="54" spans="1:5" s="2" customFormat="1" ht="39" customHeight="1">
      <c r="A54" s="12" t="s">
        <v>50</v>
      </c>
      <c r="B54" s="13" t="s">
        <v>51</v>
      </c>
      <c r="C54" s="30">
        <v>18000</v>
      </c>
      <c r="D54" s="30">
        <v>18000</v>
      </c>
      <c r="E54" s="30">
        <v>18000</v>
      </c>
    </row>
    <row r="55" spans="1:5" s="5" customFormat="1" ht="81.75" customHeight="1">
      <c r="A55" s="14" t="s">
        <v>52</v>
      </c>
      <c r="B55" s="15" t="s">
        <v>53</v>
      </c>
      <c r="C55" s="31">
        <v>18000</v>
      </c>
      <c r="D55" s="31">
        <v>18000</v>
      </c>
      <c r="E55" s="31">
        <v>18000</v>
      </c>
    </row>
    <row r="56" spans="1:5" s="4" customFormat="1" ht="84" customHeight="1">
      <c r="A56" s="24" t="s">
        <v>54</v>
      </c>
      <c r="B56" s="17" t="s">
        <v>55</v>
      </c>
      <c r="C56" s="32">
        <f>C57</f>
        <v>18000</v>
      </c>
      <c r="D56" s="32">
        <f>D57</f>
        <v>18000</v>
      </c>
      <c r="E56" s="32">
        <f>E57</f>
        <v>18000</v>
      </c>
    </row>
    <row r="57" spans="1:5" ht="67.5" customHeight="1">
      <c r="A57" s="25" t="s">
        <v>56</v>
      </c>
      <c r="B57" s="22" t="s">
        <v>121</v>
      </c>
      <c r="C57" s="33">
        <v>18000</v>
      </c>
      <c r="D57" s="33">
        <v>18000</v>
      </c>
      <c r="E57" s="33">
        <v>18000</v>
      </c>
    </row>
    <row r="58" spans="1:5" s="2" customFormat="1" ht="14.25" customHeight="1">
      <c r="A58" s="12" t="s">
        <v>57</v>
      </c>
      <c r="B58" s="13" t="s">
        <v>58</v>
      </c>
      <c r="C58" s="30">
        <v>2137688</v>
      </c>
      <c r="D58" s="30">
        <v>0</v>
      </c>
      <c r="E58" s="30">
        <v>0</v>
      </c>
    </row>
    <row r="59" spans="1:5" s="4" customFormat="1" ht="14.25" customHeight="1">
      <c r="A59" s="16" t="s">
        <v>96</v>
      </c>
      <c r="B59" s="17" t="s">
        <v>95</v>
      </c>
      <c r="C59" s="32">
        <v>2137688</v>
      </c>
      <c r="D59" s="32">
        <v>0</v>
      </c>
      <c r="E59" s="32">
        <v>0</v>
      </c>
    </row>
    <row r="60" spans="1:5" ht="25.5" customHeight="1">
      <c r="A60" s="20" t="s">
        <v>97</v>
      </c>
      <c r="B60" s="22" t="s">
        <v>136</v>
      </c>
      <c r="C60" s="33">
        <v>2137688</v>
      </c>
      <c r="D60" s="33">
        <v>0</v>
      </c>
      <c r="E60" s="33">
        <v>0</v>
      </c>
    </row>
    <row r="61" spans="1:5" ht="35.25" customHeight="1">
      <c r="A61" s="20" t="s">
        <v>98</v>
      </c>
      <c r="B61" s="22" t="s">
        <v>136</v>
      </c>
      <c r="C61" s="33">
        <v>2137688</v>
      </c>
      <c r="D61" s="33">
        <v>0</v>
      </c>
      <c r="E61" s="33">
        <v>0</v>
      </c>
    </row>
    <row r="62" spans="1:5" s="1" customFormat="1" ht="14.25" customHeight="1">
      <c r="A62" s="10" t="s">
        <v>59</v>
      </c>
      <c r="B62" s="11" t="s">
        <v>60</v>
      </c>
      <c r="C62" s="29">
        <v>6586500</v>
      </c>
      <c r="D62" s="29">
        <v>3327100</v>
      </c>
      <c r="E62" s="29">
        <v>9164900</v>
      </c>
    </row>
    <row r="63" spans="1:5" s="2" customFormat="1" ht="36.75" customHeight="1">
      <c r="A63" s="12" t="s">
        <v>61</v>
      </c>
      <c r="B63" s="13" t="s">
        <v>62</v>
      </c>
      <c r="C63" s="30">
        <f>C64+C71+C76+C79</f>
        <v>6586500</v>
      </c>
      <c r="D63" s="30">
        <f>D64+D71+D76+D79</f>
        <v>3327100</v>
      </c>
      <c r="E63" s="30">
        <f>E64+E71+E76+E79</f>
        <v>9164900</v>
      </c>
    </row>
    <row r="64" spans="1:5" s="6" customFormat="1" ht="26.25" customHeight="1">
      <c r="A64" s="26" t="s">
        <v>63</v>
      </c>
      <c r="B64" s="27" t="s">
        <v>80</v>
      </c>
      <c r="C64" s="35">
        <f>C65+C67+C69</f>
        <v>1513400</v>
      </c>
      <c r="D64" s="35">
        <f>D65+D67+D69</f>
        <v>1157000</v>
      </c>
      <c r="E64" s="35">
        <f>E65+E67+E69</f>
        <v>1115000</v>
      </c>
    </row>
    <row r="65" spans="1:5" s="4" customFormat="1" ht="26.25" customHeight="1">
      <c r="A65" s="16" t="s">
        <v>101</v>
      </c>
      <c r="B65" s="17" t="s">
        <v>99</v>
      </c>
      <c r="C65" s="32">
        <f>C66</f>
        <v>1234000</v>
      </c>
      <c r="D65" s="32">
        <f>D66</f>
        <v>1157000</v>
      </c>
      <c r="E65" s="32">
        <f>E66</f>
        <v>1115000</v>
      </c>
    </row>
    <row r="66" spans="1:5" ht="39" customHeight="1">
      <c r="A66" s="20" t="s">
        <v>100</v>
      </c>
      <c r="B66" s="22" t="s">
        <v>122</v>
      </c>
      <c r="C66" s="33">
        <v>1234000</v>
      </c>
      <c r="D66" s="33">
        <v>1157000</v>
      </c>
      <c r="E66" s="33">
        <v>1115000</v>
      </c>
    </row>
    <row r="67" spans="1:5" s="4" customFormat="1" ht="46.5" customHeight="1">
      <c r="A67" s="16" t="s">
        <v>93</v>
      </c>
      <c r="B67" s="17" t="s">
        <v>92</v>
      </c>
      <c r="C67" s="32">
        <f>C68</f>
        <v>0</v>
      </c>
      <c r="D67" s="32">
        <f>D68</f>
        <v>0</v>
      </c>
      <c r="E67" s="32">
        <f>E68</f>
        <v>0</v>
      </c>
    </row>
    <row r="68" spans="1:5" ht="36" customHeight="1">
      <c r="A68" s="20" t="s">
        <v>94</v>
      </c>
      <c r="B68" s="22" t="s">
        <v>123</v>
      </c>
      <c r="C68" s="33">
        <v>0</v>
      </c>
      <c r="D68" s="33">
        <v>0</v>
      </c>
      <c r="E68" s="33">
        <v>0</v>
      </c>
    </row>
    <row r="69" spans="1:5" s="4" customFormat="1" ht="12" customHeight="1">
      <c r="A69" s="16" t="s">
        <v>111</v>
      </c>
      <c r="B69" s="21" t="s">
        <v>110</v>
      </c>
      <c r="C69" s="32">
        <f>C70</f>
        <v>279400</v>
      </c>
      <c r="D69" s="32">
        <f>D70</f>
        <v>0</v>
      </c>
      <c r="E69" s="32">
        <f>E70</f>
        <v>0</v>
      </c>
    </row>
    <row r="70" spans="1:5" ht="15" customHeight="1">
      <c r="A70" s="20" t="s">
        <v>112</v>
      </c>
      <c r="B70" s="22" t="s">
        <v>124</v>
      </c>
      <c r="C70" s="33">
        <v>279400</v>
      </c>
      <c r="D70" s="33">
        <v>0</v>
      </c>
      <c r="E70" s="33">
        <v>0</v>
      </c>
    </row>
    <row r="71" spans="1:5" s="6" customFormat="1" ht="37.5" customHeight="1">
      <c r="A71" s="26" t="s">
        <v>79</v>
      </c>
      <c r="B71" s="28" t="s">
        <v>81</v>
      </c>
      <c r="C71" s="35">
        <v>4143000</v>
      </c>
      <c r="D71" s="35">
        <v>2000000</v>
      </c>
      <c r="E71" s="35">
        <v>7863600</v>
      </c>
    </row>
    <row r="72" spans="1:5" s="39" customFormat="1" ht="118.5" customHeight="1">
      <c r="A72" s="36" t="s">
        <v>130</v>
      </c>
      <c r="B72" s="37" t="s">
        <v>131</v>
      </c>
      <c r="C72" s="38">
        <v>1443000</v>
      </c>
      <c r="D72" s="38">
        <v>2000000</v>
      </c>
      <c r="E72" s="38">
        <v>0</v>
      </c>
    </row>
    <row r="73" spans="1:5" s="39" customFormat="1" ht="116.25" customHeight="1">
      <c r="A73" s="36" t="s">
        <v>132</v>
      </c>
      <c r="B73" s="37" t="s">
        <v>133</v>
      </c>
      <c r="C73" s="38">
        <v>1443000</v>
      </c>
      <c r="D73" s="38">
        <v>2000000</v>
      </c>
      <c r="E73" s="38">
        <v>0</v>
      </c>
    </row>
    <row r="74" spans="1:5" s="4" customFormat="1" ht="14.25" customHeight="1">
      <c r="A74" s="16" t="s">
        <v>78</v>
      </c>
      <c r="B74" s="21" t="s">
        <v>82</v>
      </c>
      <c r="C74" s="32">
        <v>2700000</v>
      </c>
      <c r="D74" s="32">
        <f>D75</f>
        <v>0</v>
      </c>
      <c r="E74" s="32">
        <f>E75</f>
        <v>7863600</v>
      </c>
    </row>
    <row r="75" spans="1:5" ht="26.25" customHeight="1">
      <c r="A75" s="20" t="s">
        <v>77</v>
      </c>
      <c r="B75" s="22" t="s">
        <v>125</v>
      </c>
      <c r="C75" s="33">
        <v>2700000</v>
      </c>
      <c r="D75" s="33">
        <v>0</v>
      </c>
      <c r="E75" s="33">
        <v>7863600</v>
      </c>
    </row>
    <row r="76" spans="1:5" s="6" customFormat="1" ht="27.75" customHeight="1">
      <c r="A76" s="26" t="s">
        <v>64</v>
      </c>
      <c r="B76" s="27" t="s">
        <v>83</v>
      </c>
      <c r="C76" s="35">
        <v>154200</v>
      </c>
      <c r="D76" s="35">
        <v>170100</v>
      </c>
      <c r="E76" s="35">
        <v>186300</v>
      </c>
    </row>
    <row r="77" spans="1:5" s="4" customFormat="1" ht="51.75" customHeight="1">
      <c r="A77" s="16" t="s">
        <v>102</v>
      </c>
      <c r="B77" s="17" t="s">
        <v>84</v>
      </c>
      <c r="C77" s="32">
        <v>154200</v>
      </c>
      <c r="D77" s="32">
        <v>170100</v>
      </c>
      <c r="E77" s="32">
        <v>186300</v>
      </c>
    </row>
    <row r="78" spans="1:5" ht="48.75" customHeight="1">
      <c r="A78" s="20" t="s">
        <v>103</v>
      </c>
      <c r="B78" s="22" t="s">
        <v>126</v>
      </c>
      <c r="C78" s="33">
        <v>154200</v>
      </c>
      <c r="D78" s="33">
        <v>170100</v>
      </c>
      <c r="E78" s="33">
        <v>186300</v>
      </c>
    </row>
    <row r="79" spans="1:5" s="6" customFormat="1" ht="14.25" customHeight="1">
      <c r="A79" s="26" t="s">
        <v>65</v>
      </c>
      <c r="B79" s="27" t="s">
        <v>85</v>
      </c>
      <c r="C79" s="35">
        <f t="shared" ref="C79:E80" si="6">C80</f>
        <v>775900</v>
      </c>
      <c r="D79" s="35">
        <f t="shared" si="6"/>
        <v>0</v>
      </c>
      <c r="E79" s="35">
        <f t="shared" si="6"/>
        <v>0</v>
      </c>
    </row>
    <row r="80" spans="1:5" s="4" customFormat="1" ht="25.5" customHeight="1">
      <c r="A80" s="16" t="s">
        <v>66</v>
      </c>
      <c r="B80" s="17" t="s">
        <v>86</v>
      </c>
      <c r="C80" s="32">
        <f t="shared" si="6"/>
        <v>775900</v>
      </c>
      <c r="D80" s="32">
        <f t="shared" si="6"/>
        <v>0</v>
      </c>
      <c r="E80" s="32">
        <f t="shared" si="6"/>
        <v>0</v>
      </c>
    </row>
    <row r="81" spans="1:5" ht="25.5" customHeight="1">
      <c r="A81" s="20" t="s">
        <v>67</v>
      </c>
      <c r="B81" s="22" t="s">
        <v>127</v>
      </c>
      <c r="C81" s="33">
        <v>775900</v>
      </c>
      <c r="D81" s="33">
        <v>0</v>
      </c>
      <c r="E81" s="33">
        <v>0</v>
      </c>
    </row>
    <row r="82" spans="1:5" s="3" customFormat="1">
      <c r="E82" s="7"/>
    </row>
  </sheetData>
  <mergeCells count="6">
    <mergeCell ref="A12:A13"/>
    <mergeCell ref="A6:E9"/>
    <mergeCell ref="B12:B13"/>
    <mergeCell ref="C12:C13"/>
    <mergeCell ref="D12:D13"/>
    <mergeCell ref="E12:E13"/>
  </mergeCells>
  <pageMargins left="1.1811023622047245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уведомл.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2023-11-13T05:10:05Z</cp:lastPrinted>
  <dcterms:created xsi:type="dcterms:W3CDTF">2017-01-12T04:27:35Z</dcterms:created>
  <dcterms:modified xsi:type="dcterms:W3CDTF">2025-05-23T10:37:35Z</dcterms:modified>
</cp:coreProperties>
</file>